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RV" sheetId="1" r:id="rId1"/>
    <sheet name="List1" sheetId="2" r:id="rId2"/>
    <sheet name="Investice" sheetId="3" r:id="rId3"/>
  </sheets>
  <definedNames/>
  <calcPr fullCalcOnLoad="1"/>
</workbook>
</file>

<file path=xl/sharedStrings.xml><?xml version="1.0" encoding="utf-8"?>
<sst xmlns="http://schemas.openxmlformats.org/spreadsheetml/2006/main" count="178" uniqueCount="126">
  <si>
    <r>
      <t xml:space="preserve">Obec: </t>
    </r>
    <r>
      <rPr>
        <b/>
        <sz val="12"/>
        <color indexed="8"/>
        <rFont val="Calibri"/>
        <family val="2"/>
      </rPr>
      <t xml:space="preserve"> HRÁDEK</t>
    </r>
  </si>
  <si>
    <t xml:space="preserve">Znak řádku </t>
  </si>
  <si>
    <t>T e x t</t>
  </si>
  <si>
    <t>poznámka</t>
  </si>
  <si>
    <t>A</t>
  </si>
  <si>
    <t>Počáteční stav peněžních prostředků k 1.1. </t>
  </si>
  <si>
    <t>řádek</t>
  </si>
  <si>
    <t>P1</t>
  </si>
  <si>
    <t>Třída 1</t>
  </si>
  <si>
    <t>Daňové příjmy</t>
  </si>
  <si>
    <t>4010</t>
  </si>
  <si>
    <t>P2</t>
  </si>
  <si>
    <t>Třída 2</t>
  </si>
  <si>
    <t xml:space="preserve">Nedaňové příjmy </t>
  </si>
  <si>
    <t>4020</t>
  </si>
  <si>
    <t>P3</t>
  </si>
  <si>
    <t>Třída 3</t>
  </si>
  <si>
    <t>Kapitálové příjmy</t>
  </si>
  <si>
    <t>4030</t>
  </si>
  <si>
    <t>P4</t>
  </si>
  <si>
    <t>Třída 4</t>
  </si>
  <si>
    <t>Přijaté dotace</t>
  </si>
  <si>
    <t>4040</t>
  </si>
  <si>
    <t>P</t>
  </si>
  <si>
    <t>Příjmy celkem (po konsolidaci)</t>
  </si>
  <si>
    <t>4200</t>
  </si>
  <si>
    <t>V1</t>
  </si>
  <si>
    <t>Třída 5</t>
  </si>
  <si>
    <t xml:space="preserve">Běžné /neinvestiční/ výdaje </t>
  </si>
  <si>
    <t>4210</t>
  </si>
  <si>
    <t>V2</t>
  </si>
  <si>
    <t>Třída 6</t>
  </si>
  <si>
    <t>Kapitálové /investiční /výdaje</t>
  </si>
  <si>
    <t>4220</t>
  </si>
  <si>
    <t>V</t>
  </si>
  <si>
    <t>Výdaje celkem (po konsolidaci)</t>
  </si>
  <si>
    <t>4430</t>
  </si>
  <si>
    <t>P5</t>
  </si>
  <si>
    <t xml:space="preserve">- úvěry krátkodobé /do 1 roku/ </t>
  </si>
  <si>
    <t>8113</t>
  </si>
  <si>
    <t>P6</t>
  </si>
  <si>
    <t>- úvěry dlouhodobé</t>
  </si>
  <si>
    <t>8123</t>
  </si>
  <si>
    <t>P8</t>
  </si>
  <si>
    <t>- příjem z vydání krátkodobých dluhopisů</t>
  </si>
  <si>
    <t>8111</t>
  </si>
  <si>
    <t>P9</t>
  </si>
  <si>
    <t>- příjem z vydání dlouhodobých dluhopisů</t>
  </si>
  <si>
    <t>8121</t>
  </si>
  <si>
    <t>P10</t>
  </si>
  <si>
    <t>- ostatní (aktivní likvidita)-8117</t>
  </si>
  <si>
    <t>8117</t>
  </si>
  <si>
    <t>+F</t>
  </si>
  <si>
    <t>P5 až P10</t>
  </si>
  <si>
    <t xml:space="preserve">Příjmy z financování celkem </t>
  </si>
  <si>
    <t>V4</t>
  </si>
  <si>
    <t>- splátka jistiny krátkodobých úvěrů</t>
  </si>
  <si>
    <t>8114</t>
  </si>
  <si>
    <t>V5</t>
  </si>
  <si>
    <t>- splátka jistiny dlouhodobých úvěrů</t>
  </si>
  <si>
    <t>8124</t>
  </si>
  <si>
    <t>V7</t>
  </si>
  <si>
    <t>- splátka jistiny krátkodobého dluhopisu</t>
  </si>
  <si>
    <t>8112</t>
  </si>
  <si>
    <t>V8</t>
  </si>
  <si>
    <t xml:space="preserve">- splátka jistiny dlouhodobého dluhopisu </t>
  </si>
  <si>
    <t>8122</t>
  </si>
  <si>
    <t>V9</t>
  </si>
  <si>
    <t>- ostatní (aktivní likvidita)</t>
  </si>
  <si>
    <t>8118</t>
  </si>
  <si>
    <t>-F</t>
  </si>
  <si>
    <t>V4 až V9</t>
  </si>
  <si>
    <t xml:space="preserve">Výdaje z financování </t>
  </si>
  <si>
    <t>Výhled po celou dobu splácení závazku</t>
  </si>
  <si>
    <t>451-Úvěry</t>
  </si>
  <si>
    <t>462-Poskytnuté návratné finanční výpomoci dlouhodobé</t>
  </si>
  <si>
    <t>subjekt</t>
  </si>
  <si>
    <t>název</t>
  </si>
  <si>
    <t>splatnost</t>
  </si>
  <si>
    <t>Kč</t>
  </si>
  <si>
    <t xml:space="preserve">Kč </t>
  </si>
  <si>
    <t>D.S. Leasing</t>
  </si>
  <si>
    <t>automobil Škoda OCTAVIA</t>
  </si>
  <si>
    <t>8.5.2015</t>
  </si>
  <si>
    <t>CB Hrádek</t>
  </si>
  <si>
    <t>byty 521</t>
  </si>
  <si>
    <t>ČS, a.s</t>
  </si>
  <si>
    <t>Mateřská škola Hrádek čp. 115</t>
  </si>
  <si>
    <t>20.12.2015</t>
  </si>
  <si>
    <t>ČSOB Leasing</t>
  </si>
  <si>
    <t>traktor Belarus</t>
  </si>
  <si>
    <t>14.11.2016</t>
  </si>
  <si>
    <t>návěs SP 3 k traktoru</t>
  </si>
  <si>
    <t>Boal Hrádek čp. 114</t>
  </si>
  <si>
    <t>20.12.2017</t>
  </si>
  <si>
    <t>381-Náklady příštích období/dispoziční právo</t>
  </si>
  <si>
    <t>VÝDAJE CELKEM</t>
  </si>
  <si>
    <t>469-Ostatní dlouhodobé pohledávky</t>
  </si>
  <si>
    <t>Víceúčelové hřiště</t>
  </si>
  <si>
    <t>Cesta k benzínce</t>
  </si>
  <si>
    <t>Most</t>
  </si>
  <si>
    <t>FRB-úroky</t>
  </si>
  <si>
    <t>FRB-půjčky</t>
  </si>
  <si>
    <t>16 smluv</t>
  </si>
  <si>
    <t>Rozšíření muzea</t>
  </si>
  <si>
    <t>Klimatizace OÚ</t>
  </si>
  <si>
    <t>Kniha o Hrádku-NEInv</t>
  </si>
  <si>
    <t>PD Tělocvična</t>
  </si>
  <si>
    <t>PD Víceúčelové hřiště</t>
  </si>
  <si>
    <t>Fasáda</t>
  </si>
  <si>
    <t>Pozemky-Benzinka</t>
  </si>
  <si>
    <t>PD+pozemky-Rybník</t>
  </si>
  <si>
    <t>PD Rozhledna</t>
  </si>
  <si>
    <t>Přistřešek-Lom a Girov</t>
  </si>
  <si>
    <t>PD Vodovod</t>
  </si>
  <si>
    <t>PD přechod</t>
  </si>
  <si>
    <t>Parkoviště u Hřbitova</t>
  </si>
  <si>
    <t>Přechody</t>
  </si>
  <si>
    <t>Alej</t>
  </si>
  <si>
    <t>"Stodola" ZŠ</t>
  </si>
  <si>
    <t>Stezka Belka</t>
  </si>
  <si>
    <t>Tělocvična</t>
  </si>
  <si>
    <r>
      <t xml:space="preserve">Rozpočtový výhled v tis. Kč na rok 2017 až </t>
    </r>
    <r>
      <rPr>
        <b/>
        <sz val="12"/>
        <rFont val="Calibri"/>
        <family val="2"/>
      </rPr>
      <t>2019</t>
    </r>
  </si>
  <si>
    <t>Hrádek čp. 114</t>
  </si>
  <si>
    <t>Vodovody, CHODURY KEMPICE</t>
  </si>
  <si>
    <t>Centrum volného času-2 mln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</si>
</sst>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\-0\ "/>
    <numFmt numFmtId="165" formatCode="#,##0_ ;\-#,##0\ "/>
    <numFmt numFmtId="166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1" fillId="0" borderId="10" xfId="46" applyFont="1" applyBorder="1" applyAlignment="1">
      <alignment horizontal="center" wrapText="1"/>
      <protection/>
    </xf>
    <xf numFmtId="164" fontId="22" fillId="0" borderId="10" xfId="46" applyNumberFormat="1" applyFont="1" applyBorder="1" applyAlignment="1">
      <alignment horizontal="center"/>
      <protection/>
    </xf>
    <xf numFmtId="0" fontId="23" fillId="0" borderId="10" xfId="46" applyFont="1" applyFill="1" applyBorder="1" applyAlignment="1">
      <alignment horizontal="center" wrapText="1"/>
      <protection/>
    </xf>
    <xf numFmtId="41" fontId="24" fillId="0" borderId="10" xfId="46" applyNumberFormat="1" applyFont="1" applyBorder="1" applyAlignment="1">
      <alignment/>
      <protection/>
    </xf>
    <xf numFmtId="49" fontId="21" fillId="0" borderId="10" xfId="46" applyNumberFormat="1" applyFont="1" applyBorder="1" applyAlignment="1">
      <alignment wrapText="1"/>
      <protection/>
    </xf>
    <xf numFmtId="49" fontId="21" fillId="0" borderId="10" xfId="46" applyNumberFormat="1" applyFont="1" applyBorder="1" applyAlignment="1">
      <alignment horizontal="center" wrapText="1"/>
      <protection/>
    </xf>
    <xf numFmtId="0" fontId="23" fillId="0" borderId="10" xfId="46" applyFont="1" applyBorder="1" applyAlignment="1">
      <alignment horizontal="center" wrapText="1"/>
      <protection/>
    </xf>
    <xf numFmtId="49" fontId="23" fillId="0" borderId="10" xfId="46" applyNumberFormat="1" applyFont="1" applyBorder="1" applyAlignment="1">
      <alignment wrapText="1"/>
      <protection/>
    </xf>
    <xf numFmtId="49" fontId="23" fillId="0" borderId="10" xfId="46" applyNumberFormat="1" applyFont="1" applyBorder="1" applyAlignment="1">
      <alignment horizontal="center" wrapText="1"/>
      <protection/>
    </xf>
    <xf numFmtId="0" fontId="25" fillId="0" borderId="10" xfId="46" applyFont="1" applyBorder="1" applyAlignment="1">
      <alignment horizontal="center" wrapText="1"/>
      <protection/>
    </xf>
    <xf numFmtId="165" fontId="22" fillId="6" borderId="10" xfId="46" applyNumberFormat="1" applyFont="1" applyFill="1" applyBorder="1" applyAlignment="1">
      <alignment vertical="center"/>
      <protection/>
    </xf>
    <xf numFmtId="41" fontId="24" fillId="0" borderId="10" xfId="46" applyNumberFormat="1" applyFont="1" applyBorder="1" applyAlignment="1">
      <alignment horizontal="center"/>
      <protection/>
    </xf>
    <xf numFmtId="49" fontId="23" fillId="0" borderId="10" xfId="46" applyNumberFormat="1" applyFont="1" applyFill="1" applyBorder="1" applyAlignment="1">
      <alignment horizontal="center" wrapText="1"/>
      <protection/>
    </xf>
    <xf numFmtId="49" fontId="21" fillId="0" borderId="10" xfId="46" applyNumberFormat="1" applyFont="1" applyFill="1" applyBorder="1" applyAlignment="1">
      <alignment wrapText="1"/>
      <protection/>
    </xf>
    <xf numFmtId="4" fontId="24" fillId="0" borderId="10" xfId="46" applyNumberFormat="1" applyFont="1" applyBorder="1">
      <alignment/>
      <protection/>
    </xf>
    <xf numFmtId="41" fontId="24" fillId="0" borderId="11" xfId="46" applyNumberFormat="1" applyFont="1" applyBorder="1">
      <alignment/>
      <protection/>
    </xf>
    <xf numFmtId="14" fontId="24" fillId="0" borderId="10" xfId="46" applyNumberFormat="1" applyFont="1" applyBorder="1">
      <alignment/>
      <protection/>
    </xf>
    <xf numFmtId="166" fontId="22" fillId="0" borderId="10" xfId="46" applyNumberFormat="1" applyFont="1" applyBorder="1">
      <alignment/>
      <protection/>
    </xf>
    <xf numFmtId="49" fontId="24" fillId="0" borderId="10" xfId="46" applyNumberFormat="1" applyFont="1" applyFill="1" applyBorder="1">
      <alignment/>
      <protection/>
    </xf>
    <xf numFmtId="49" fontId="22" fillId="0" borderId="10" xfId="46" applyNumberFormat="1" applyFont="1" applyFill="1" applyBorder="1" applyAlignment="1">
      <alignment horizontal="right"/>
      <protection/>
    </xf>
    <xf numFmtId="49" fontId="24" fillId="0" borderId="10" xfId="46" applyNumberFormat="1" applyFont="1" applyFill="1" applyBorder="1" applyAlignment="1">
      <alignment horizontal="center"/>
      <protection/>
    </xf>
    <xf numFmtId="4" fontId="22" fillId="0" borderId="10" xfId="46" applyNumberFormat="1" applyFont="1" applyBorder="1">
      <alignment/>
      <protection/>
    </xf>
    <xf numFmtId="0" fontId="24" fillId="0" borderId="0" xfId="46" applyFont="1" applyFill="1">
      <alignment/>
      <protection/>
    </xf>
    <xf numFmtId="49" fontId="24" fillId="0" borderId="0" xfId="46" applyNumberFormat="1" applyFont="1" applyFill="1">
      <alignment/>
      <protection/>
    </xf>
    <xf numFmtId="49" fontId="24" fillId="0" borderId="0" xfId="46" applyNumberFormat="1" applyFont="1" applyFill="1" applyAlignment="1">
      <alignment horizontal="center"/>
      <protection/>
    </xf>
    <xf numFmtId="4" fontId="22" fillId="0" borderId="0" xfId="46" applyNumberFormat="1" applyFont="1">
      <alignment/>
      <protection/>
    </xf>
    <xf numFmtId="41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49" fontId="24" fillId="0" borderId="0" xfId="46" applyNumberFormat="1" applyFont="1">
      <alignment/>
      <protection/>
    </xf>
    <xf numFmtId="49" fontId="24" fillId="0" borderId="0" xfId="46" applyNumberFormat="1" applyFont="1" applyAlignment="1">
      <alignment horizontal="center"/>
      <protection/>
    </xf>
    <xf numFmtId="41" fontId="24" fillId="33" borderId="10" xfId="46" applyNumberFormat="1" applyFont="1" applyFill="1" applyBorder="1" applyAlignment="1">
      <alignment/>
      <protection/>
    </xf>
    <xf numFmtId="49" fontId="23" fillId="33" borderId="10" xfId="46" applyNumberFormat="1" applyFont="1" applyFill="1" applyBorder="1" applyAlignment="1">
      <alignment horizontal="right" wrapText="1"/>
      <protection/>
    </xf>
    <xf numFmtId="4" fontId="24" fillId="33" borderId="10" xfId="46" applyNumberFormat="1" applyFont="1" applyFill="1" applyBorder="1">
      <alignment/>
      <protection/>
    </xf>
    <xf numFmtId="41" fontId="24" fillId="0" borderId="10" xfId="46" applyNumberFormat="1" applyFont="1" applyBorder="1" applyAlignment="1">
      <alignment horizontal="center" vertical="center"/>
      <protection/>
    </xf>
    <xf numFmtId="41" fontId="22" fillId="9" borderId="10" xfId="46" applyNumberFormat="1" applyFont="1" applyFill="1" applyBorder="1" applyAlignment="1">
      <alignment/>
      <protection/>
    </xf>
    <xf numFmtId="41" fontId="22" fillId="6" borderId="10" xfId="46" applyNumberFormat="1" applyFont="1" applyFill="1" applyBorder="1" applyAlignment="1">
      <alignment/>
      <protection/>
    </xf>
    <xf numFmtId="0" fontId="26" fillId="0" borderId="12" xfId="46" applyFont="1" applyBorder="1" applyAlignment="1">
      <alignment/>
      <protection/>
    </xf>
    <xf numFmtId="0" fontId="22" fillId="0" borderId="12" xfId="46" applyFont="1" applyBorder="1" applyAlignment="1">
      <alignment horizontal="center"/>
      <protection/>
    </xf>
    <xf numFmtId="166" fontId="22" fillId="0" borderId="10" xfId="46" applyNumberFormat="1" applyFont="1" applyBorder="1" applyAlignment="1">
      <alignment/>
      <protection/>
    </xf>
    <xf numFmtId="14" fontId="24" fillId="0" borderId="10" xfId="46" applyNumberFormat="1" applyFont="1" applyBorder="1" applyAlignment="1">
      <alignment/>
      <protection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34" borderId="10" xfId="0" applyFont="1" applyFill="1" applyBorder="1" applyAlignment="1">
      <alignment horizontal="center"/>
    </xf>
    <xf numFmtId="3" fontId="30" fillId="34" borderId="10" xfId="0" applyNumberFormat="1" applyFont="1" applyFill="1" applyBorder="1" applyAlignment="1">
      <alignment/>
    </xf>
    <xf numFmtId="41" fontId="22" fillId="0" borderId="11" xfId="46" applyNumberFormat="1" applyFont="1" applyBorder="1" applyAlignment="1">
      <alignment horizontal="center"/>
      <protection/>
    </xf>
    <xf numFmtId="41" fontId="22" fillId="0" borderId="10" xfId="46" applyNumberFormat="1" applyFont="1" applyBorder="1" applyAlignment="1">
      <alignment horizontal="center"/>
      <protection/>
    </xf>
    <xf numFmtId="41" fontId="24" fillId="0" borderId="10" xfId="46" applyNumberFormat="1" applyFont="1" applyBorder="1">
      <alignment/>
      <protection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1" fontId="22" fillId="0" borderId="11" xfId="46" applyNumberFormat="1" applyFont="1" applyBorder="1" applyAlignment="1">
      <alignment horizontal="center"/>
      <protection/>
    </xf>
    <xf numFmtId="41" fontId="22" fillId="0" borderId="10" xfId="46" applyNumberFormat="1" applyFont="1" applyBorder="1" applyAlignment="1">
      <alignment horizontal="center"/>
      <protection/>
    </xf>
    <xf numFmtId="41" fontId="22" fillId="0" borderId="13" xfId="46" applyNumberFormat="1" applyFont="1" applyBorder="1" applyAlignment="1">
      <alignment horizontal="center"/>
      <protection/>
    </xf>
    <xf numFmtId="41" fontId="24" fillId="0" borderId="14" xfId="46" applyNumberFormat="1" applyFont="1" applyBorder="1" applyAlignment="1">
      <alignment horizontal="center"/>
      <protection/>
    </xf>
    <xf numFmtId="41" fontId="24" fillId="0" borderId="11" xfId="46" applyNumberFormat="1" applyFont="1" applyBorder="1" applyAlignment="1">
      <alignment horizontal="center"/>
      <protection/>
    </xf>
    <xf numFmtId="0" fontId="24" fillId="0" borderId="10" xfId="46" applyFont="1" applyFill="1" applyBorder="1" applyAlignment="1">
      <alignment horizontal="left"/>
      <protection/>
    </xf>
    <xf numFmtId="164" fontId="22" fillId="33" borderId="13" xfId="46" applyNumberFormat="1" applyFont="1" applyFill="1" applyBorder="1" applyAlignment="1">
      <alignment horizontal="center"/>
      <protection/>
    </xf>
    <xf numFmtId="164" fontId="22" fillId="33" borderId="11" xfId="46" applyNumberFormat="1" applyFont="1" applyFill="1" applyBorder="1" applyAlignment="1">
      <alignment horizontal="center"/>
      <protection/>
    </xf>
    <xf numFmtId="0" fontId="22" fillId="0" borderId="13" xfId="46" applyFont="1" applyFill="1" applyBorder="1" applyAlignment="1">
      <alignment horizontal="center"/>
      <protection/>
    </xf>
    <xf numFmtId="0" fontId="22" fillId="0" borderId="14" xfId="46" applyFont="1" applyFill="1" applyBorder="1" applyAlignment="1">
      <alignment horizontal="center"/>
      <protection/>
    </xf>
    <xf numFmtId="41" fontId="22" fillId="0" borderId="13" xfId="46" applyNumberFormat="1" applyFont="1" applyBorder="1" applyAlignment="1">
      <alignment horizontal="center"/>
      <protection/>
    </xf>
    <xf numFmtId="41" fontId="22" fillId="0" borderId="14" xfId="46" applyNumberFormat="1" applyFont="1" applyBorder="1" applyAlignment="1">
      <alignment horizontal="center"/>
      <protection/>
    </xf>
    <xf numFmtId="41" fontId="22" fillId="0" borderId="11" xfId="46" applyNumberFormat="1" applyFont="1" applyBorder="1" applyAlignment="1">
      <alignment horizontal="center"/>
      <protection/>
    </xf>
    <xf numFmtId="41" fontId="24" fillId="0" borderId="14" xfId="46" applyNumberFormat="1" applyFont="1" applyBorder="1" applyAlignment="1">
      <alignment horizontal="center"/>
      <protection/>
    </xf>
    <xf numFmtId="41" fontId="24" fillId="0" borderId="11" xfId="46" applyNumberFormat="1" applyFont="1" applyBorder="1" applyAlignment="1">
      <alignment horizontal="center"/>
      <protection/>
    </xf>
    <xf numFmtId="0" fontId="23" fillId="0" borderId="15" xfId="46" applyFont="1" applyBorder="1" applyAlignment="1">
      <alignment horizontal="center" vertical="center" wrapText="1"/>
      <protection/>
    </xf>
    <xf numFmtId="0" fontId="23" fillId="0" borderId="16" xfId="46" applyFont="1" applyBorder="1" applyAlignment="1">
      <alignment horizontal="center" vertical="center" wrapText="1"/>
      <protection/>
    </xf>
    <xf numFmtId="0" fontId="23" fillId="0" borderId="17" xfId="46" applyFont="1" applyBorder="1" applyAlignment="1">
      <alignment horizontal="center" vertical="center" wrapText="1"/>
      <protection/>
    </xf>
    <xf numFmtId="0" fontId="23" fillId="0" borderId="18" xfId="46" applyFont="1" applyBorder="1" applyAlignment="1">
      <alignment horizontal="center" vertical="center" wrapText="1"/>
      <protection/>
    </xf>
    <xf numFmtId="0" fontId="23" fillId="0" borderId="10" xfId="46" applyFont="1" applyBorder="1" applyAlignment="1">
      <alignment horizontal="center" wrapText="1"/>
      <protection/>
    </xf>
    <xf numFmtId="49" fontId="23" fillId="0" borderId="10" xfId="46" applyNumberFormat="1" applyFont="1" applyFill="1" applyBorder="1" applyAlignment="1">
      <alignment wrapText="1"/>
      <protection/>
    </xf>
    <xf numFmtId="0" fontId="24" fillId="0" borderId="10" xfId="0" applyFont="1" applyBorder="1" applyAlignment="1">
      <alignment wrapText="1"/>
    </xf>
    <xf numFmtId="41" fontId="22" fillId="0" borderId="10" xfId="46" applyNumberFormat="1" applyFont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0" fontId="4" fillId="0" borderId="17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18" xfId="46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46" applyFont="1" applyFill="1" applyBorder="1" applyAlignment="1">
      <alignment horizontal="center"/>
      <protection/>
    </xf>
    <xf numFmtId="0" fontId="28" fillId="0" borderId="13" xfId="46" applyFont="1" applyBorder="1" applyAlignment="1">
      <alignment horizontal="left" vertical="top" wrapText="1"/>
      <protection/>
    </xf>
    <xf numFmtId="0" fontId="28" fillId="0" borderId="14" xfId="46" applyFont="1" applyBorder="1" applyAlignment="1">
      <alignment horizontal="left" vertical="top" wrapText="1"/>
      <protection/>
    </xf>
    <xf numFmtId="0" fontId="28" fillId="0" borderId="11" xfId="46" applyFont="1" applyBorder="1" applyAlignment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_komple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7.7109375" style="28" customWidth="1"/>
    <col min="2" max="2" width="8.7109375" style="28" customWidth="1"/>
    <col min="3" max="3" width="36.7109375" style="29" customWidth="1"/>
    <col min="4" max="4" width="11.7109375" style="30" customWidth="1"/>
    <col min="5" max="7" width="12.7109375" style="27" customWidth="1"/>
    <col min="9" max="9" width="13.00390625" style="0" customWidth="1"/>
  </cols>
  <sheetData>
    <row r="1" spans="1:9" ht="15.75" customHeight="1">
      <c r="A1" s="85" t="s">
        <v>0</v>
      </c>
      <c r="B1" s="86"/>
      <c r="C1" s="87"/>
      <c r="D1" s="76" t="s">
        <v>122</v>
      </c>
      <c r="E1" s="77"/>
      <c r="F1" s="77"/>
      <c r="G1" s="77"/>
      <c r="H1" s="77"/>
      <c r="I1" s="78"/>
    </row>
    <row r="2" spans="1:9" ht="15" customHeight="1">
      <c r="A2" s="71" t="s">
        <v>1</v>
      </c>
      <c r="B2" s="67" t="s">
        <v>2</v>
      </c>
      <c r="C2" s="68"/>
      <c r="D2" s="79"/>
      <c r="E2" s="80"/>
      <c r="F2" s="80"/>
      <c r="G2" s="80"/>
      <c r="H2" s="80"/>
      <c r="I2" s="81"/>
    </row>
    <row r="3" spans="1:9" ht="15">
      <c r="A3" s="71"/>
      <c r="B3" s="69"/>
      <c r="C3" s="70"/>
      <c r="D3" s="82" t="s">
        <v>6</v>
      </c>
      <c r="E3" s="2">
        <v>2017</v>
      </c>
      <c r="F3" s="2">
        <v>2018</v>
      </c>
      <c r="G3" s="2">
        <v>2019</v>
      </c>
      <c r="H3" s="58" t="s">
        <v>3</v>
      </c>
      <c r="I3" s="59"/>
    </row>
    <row r="4" spans="1:9" ht="15" customHeight="1">
      <c r="A4" s="3" t="s">
        <v>4</v>
      </c>
      <c r="B4" s="72" t="s">
        <v>5</v>
      </c>
      <c r="C4" s="73"/>
      <c r="D4" s="83"/>
      <c r="E4" s="4">
        <v>2320</v>
      </c>
      <c r="F4" s="31">
        <v>1250</v>
      </c>
      <c r="G4" s="4">
        <v>730</v>
      </c>
      <c r="H4" s="58"/>
      <c r="I4" s="59"/>
    </row>
    <row r="5" spans="1:9" ht="15" customHeight="1">
      <c r="A5" s="1" t="s">
        <v>7</v>
      </c>
      <c r="B5" s="1" t="s">
        <v>8</v>
      </c>
      <c r="C5" s="5" t="s">
        <v>9</v>
      </c>
      <c r="D5" s="6" t="s">
        <v>10</v>
      </c>
      <c r="E5" s="4">
        <v>17000</v>
      </c>
      <c r="F5" s="31">
        <v>17000</v>
      </c>
      <c r="G5" s="4">
        <v>17000</v>
      </c>
      <c r="H5" s="58"/>
      <c r="I5" s="59"/>
    </row>
    <row r="6" spans="1:9" ht="15" customHeight="1">
      <c r="A6" s="1" t="s">
        <v>11</v>
      </c>
      <c r="B6" s="1" t="s">
        <v>12</v>
      </c>
      <c r="C6" s="5" t="s">
        <v>13</v>
      </c>
      <c r="D6" s="6" t="s">
        <v>14</v>
      </c>
      <c r="E6" s="4">
        <v>2500</v>
      </c>
      <c r="F6" s="31">
        <v>2500</v>
      </c>
      <c r="G6" s="4">
        <v>2500</v>
      </c>
      <c r="H6" s="58"/>
      <c r="I6" s="59"/>
    </row>
    <row r="7" spans="1:9" ht="15" customHeight="1">
      <c r="A7" s="1" t="s">
        <v>15</v>
      </c>
      <c r="B7" s="1" t="s">
        <v>16</v>
      </c>
      <c r="C7" s="5" t="s">
        <v>17</v>
      </c>
      <c r="D7" s="6" t="s">
        <v>18</v>
      </c>
      <c r="E7" s="34">
        <v>0</v>
      </c>
      <c r="F7" s="31">
        <v>0</v>
      </c>
      <c r="G7" s="4">
        <v>0</v>
      </c>
      <c r="H7" s="58"/>
      <c r="I7" s="59"/>
    </row>
    <row r="8" spans="1:9" ht="15" customHeight="1">
      <c r="A8" s="1" t="s">
        <v>19</v>
      </c>
      <c r="B8" s="1" t="s">
        <v>20</v>
      </c>
      <c r="C8" s="5" t="s">
        <v>21</v>
      </c>
      <c r="D8" s="6" t="s">
        <v>22</v>
      </c>
      <c r="E8" s="4">
        <v>700</v>
      </c>
      <c r="F8" s="31">
        <v>700</v>
      </c>
      <c r="G8" s="31">
        <v>500</v>
      </c>
      <c r="H8" s="58"/>
      <c r="I8" s="59"/>
    </row>
    <row r="9" spans="1:9" ht="15" customHeight="1">
      <c r="A9" s="7" t="s">
        <v>23</v>
      </c>
      <c r="B9" s="1"/>
      <c r="C9" s="8" t="s">
        <v>24</v>
      </c>
      <c r="D9" s="9" t="s">
        <v>25</v>
      </c>
      <c r="E9" s="35">
        <f>SUM(E4:E8)</f>
        <v>22520</v>
      </c>
      <c r="F9" s="35">
        <f>SUM(F4:F8)</f>
        <v>21450</v>
      </c>
      <c r="G9" s="35">
        <f>SUM(G4:G8)</f>
        <v>20730</v>
      </c>
      <c r="H9" s="58"/>
      <c r="I9" s="59"/>
    </row>
    <row r="10" spans="1:9" ht="15" customHeight="1">
      <c r="A10" s="1" t="s">
        <v>26</v>
      </c>
      <c r="B10" s="1" t="s">
        <v>27</v>
      </c>
      <c r="C10" s="5" t="s">
        <v>28</v>
      </c>
      <c r="D10" s="6" t="s">
        <v>29</v>
      </c>
      <c r="E10" s="4">
        <v>15050</v>
      </c>
      <c r="F10" s="4">
        <v>15450</v>
      </c>
      <c r="G10" s="4">
        <v>15730</v>
      </c>
      <c r="H10" s="58"/>
      <c r="I10" s="59"/>
    </row>
    <row r="11" spans="1:9" ht="15" customHeight="1">
      <c r="A11" s="1" t="s">
        <v>30</v>
      </c>
      <c r="B11" s="1" t="s">
        <v>31</v>
      </c>
      <c r="C11" s="5" t="s">
        <v>32</v>
      </c>
      <c r="D11" s="6" t="s">
        <v>33</v>
      </c>
      <c r="E11" s="4">
        <v>5800</v>
      </c>
      <c r="F11" s="4">
        <v>6000</v>
      </c>
      <c r="G11" s="4">
        <v>5000</v>
      </c>
      <c r="H11" s="58"/>
      <c r="I11" s="59"/>
    </row>
    <row r="12" spans="1:9" ht="15" customHeight="1">
      <c r="A12" s="7" t="s">
        <v>34</v>
      </c>
      <c r="B12" s="1"/>
      <c r="C12" s="8" t="s">
        <v>35</v>
      </c>
      <c r="D12" s="9" t="s">
        <v>36</v>
      </c>
      <c r="E12" s="36">
        <f>SUM(E10:E11)</f>
        <v>20850</v>
      </c>
      <c r="F12" s="36">
        <f>SUM(F10:F11)</f>
        <v>21450</v>
      </c>
      <c r="G12" s="36">
        <f>SUM(G10:G11)</f>
        <v>20730</v>
      </c>
      <c r="H12" s="58"/>
      <c r="I12" s="59"/>
    </row>
    <row r="13" spans="1:9" ht="15" customHeight="1">
      <c r="A13" s="1" t="s">
        <v>37</v>
      </c>
      <c r="B13" s="1"/>
      <c r="C13" s="5" t="s">
        <v>38</v>
      </c>
      <c r="D13" s="6" t="s">
        <v>39</v>
      </c>
      <c r="E13" s="4"/>
      <c r="F13" s="4"/>
      <c r="G13" s="4"/>
      <c r="H13" s="58"/>
      <c r="I13" s="59"/>
    </row>
    <row r="14" spans="1:9" ht="15" customHeight="1">
      <c r="A14" s="1" t="s">
        <v>40</v>
      </c>
      <c r="B14" s="1"/>
      <c r="C14" s="5" t="s">
        <v>41</v>
      </c>
      <c r="D14" s="6" t="s">
        <v>42</v>
      </c>
      <c r="E14" s="31"/>
      <c r="F14" s="4"/>
      <c r="G14" s="4"/>
      <c r="H14" s="58"/>
      <c r="I14" s="59"/>
    </row>
    <row r="15" spans="1:9" ht="15" customHeight="1">
      <c r="A15" s="1" t="s">
        <v>43</v>
      </c>
      <c r="B15" s="1"/>
      <c r="C15" s="5" t="s">
        <v>44</v>
      </c>
      <c r="D15" s="6" t="s">
        <v>45</v>
      </c>
      <c r="E15" s="4"/>
      <c r="F15" s="4"/>
      <c r="G15" s="4"/>
      <c r="H15" s="58"/>
      <c r="I15" s="59"/>
    </row>
    <row r="16" spans="1:9" ht="15" customHeight="1">
      <c r="A16" s="1" t="s">
        <v>46</v>
      </c>
      <c r="B16" s="1"/>
      <c r="C16" s="5" t="s">
        <v>47</v>
      </c>
      <c r="D16" s="6" t="s">
        <v>48</v>
      </c>
      <c r="E16" s="4"/>
      <c r="F16" s="4"/>
      <c r="G16" s="4"/>
      <c r="H16" s="58"/>
      <c r="I16" s="59"/>
    </row>
    <row r="17" spans="1:9" ht="15" customHeight="1">
      <c r="A17" s="1" t="s">
        <v>49</v>
      </c>
      <c r="B17" s="1"/>
      <c r="C17" s="5" t="s">
        <v>50</v>
      </c>
      <c r="D17" s="6" t="s">
        <v>51</v>
      </c>
      <c r="E17" s="4"/>
      <c r="F17" s="4"/>
      <c r="G17" s="4"/>
      <c r="H17" s="58"/>
      <c r="I17" s="59"/>
    </row>
    <row r="18" spans="1:9" ht="15" customHeight="1">
      <c r="A18" s="9" t="s">
        <v>52</v>
      </c>
      <c r="B18" s="10" t="s">
        <v>53</v>
      </c>
      <c r="C18" s="8" t="s">
        <v>54</v>
      </c>
      <c r="D18" s="9"/>
      <c r="E18" s="11">
        <f>SUM(E13:E17)</f>
        <v>0</v>
      </c>
      <c r="F18" s="11">
        <f>SUM(F13:F17)</f>
        <v>0</v>
      </c>
      <c r="G18" s="11">
        <f>SUM(G13:G17)</f>
        <v>0</v>
      </c>
      <c r="H18" s="58"/>
      <c r="I18" s="59"/>
    </row>
    <row r="19" spans="1:9" ht="15" customHeight="1">
      <c r="A19" s="1" t="s">
        <v>55</v>
      </c>
      <c r="B19" s="1"/>
      <c r="C19" s="5" t="s">
        <v>56</v>
      </c>
      <c r="D19" s="6" t="s">
        <v>57</v>
      </c>
      <c r="E19" s="4"/>
      <c r="F19" s="4"/>
      <c r="G19" s="4"/>
      <c r="H19" s="58"/>
      <c r="I19" s="59"/>
    </row>
    <row r="20" spans="1:9" ht="15" customHeight="1">
      <c r="A20" s="1" t="s">
        <v>58</v>
      </c>
      <c r="B20" s="1"/>
      <c r="C20" s="5" t="s">
        <v>59</v>
      </c>
      <c r="D20" s="6" t="s">
        <v>60</v>
      </c>
      <c r="E20" s="31">
        <v>1670</v>
      </c>
      <c r="F20" s="31"/>
      <c r="G20" s="31"/>
      <c r="H20" s="58"/>
      <c r="I20" s="59"/>
    </row>
    <row r="21" spans="1:9" ht="15" customHeight="1">
      <c r="A21" s="1" t="s">
        <v>61</v>
      </c>
      <c r="B21" s="1"/>
      <c r="C21" s="5" t="s">
        <v>62</v>
      </c>
      <c r="D21" s="6" t="s">
        <v>63</v>
      </c>
      <c r="E21" s="12"/>
      <c r="F21" s="12"/>
      <c r="G21" s="12"/>
      <c r="H21" s="58"/>
      <c r="I21" s="59"/>
    </row>
    <row r="22" spans="1:9" ht="15" customHeight="1">
      <c r="A22" s="1" t="s">
        <v>64</v>
      </c>
      <c r="B22" s="1"/>
      <c r="C22" s="5" t="s">
        <v>65</v>
      </c>
      <c r="D22" s="6" t="s">
        <v>66</v>
      </c>
      <c r="E22" s="12"/>
      <c r="F22" s="12"/>
      <c r="G22" s="12"/>
      <c r="H22" s="58"/>
      <c r="I22" s="59"/>
    </row>
    <row r="23" spans="1:9" ht="15" customHeight="1">
      <c r="A23" s="1" t="s">
        <v>67</v>
      </c>
      <c r="B23" s="1"/>
      <c r="C23" s="5" t="s">
        <v>68</v>
      </c>
      <c r="D23" s="6" t="s">
        <v>69</v>
      </c>
      <c r="E23" s="12"/>
      <c r="F23" s="12"/>
      <c r="G23" s="12"/>
      <c r="H23" s="58"/>
      <c r="I23" s="59"/>
    </row>
    <row r="24" spans="1:9" ht="15" customHeight="1">
      <c r="A24" s="9" t="s">
        <v>70</v>
      </c>
      <c r="B24" s="1" t="s">
        <v>71</v>
      </c>
      <c r="C24" s="8" t="s">
        <v>72</v>
      </c>
      <c r="D24" s="9"/>
      <c r="E24" s="36">
        <f>SUM(E20:E23)</f>
        <v>1670</v>
      </c>
      <c r="F24" s="36">
        <f>SUM(F20:F23)</f>
        <v>0</v>
      </c>
      <c r="G24" s="36">
        <f>SUM(G20:G23)</f>
        <v>0</v>
      </c>
      <c r="H24" s="58"/>
      <c r="I24" s="59"/>
    </row>
    <row r="25" spans="1:9" ht="15">
      <c r="A25" s="37"/>
      <c r="B25" s="37"/>
      <c r="C25" s="38" t="s">
        <v>96</v>
      </c>
      <c r="D25" s="37"/>
      <c r="E25" s="35">
        <f>E24+E18+E12</f>
        <v>22520</v>
      </c>
      <c r="F25" s="35">
        <f>F24+F18+F12</f>
        <v>21450</v>
      </c>
      <c r="G25" s="35">
        <f>G24+G18+G12</f>
        <v>20730</v>
      </c>
      <c r="H25" s="58"/>
      <c r="I25" s="59"/>
    </row>
    <row r="26" spans="1:9" ht="15">
      <c r="A26" s="60" t="s">
        <v>74</v>
      </c>
      <c r="B26" s="61"/>
      <c r="C26" s="61" t="s">
        <v>73</v>
      </c>
      <c r="D26" s="61"/>
      <c r="E26" s="84"/>
      <c r="F26" s="64" t="s">
        <v>75</v>
      </c>
      <c r="G26" s="74"/>
      <c r="H26" s="74"/>
      <c r="I26" s="74"/>
    </row>
    <row r="27" spans="1:9" ht="15">
      <c r="A27" s="75" t="s">
        <v>76</v>
      </c>
      <c r="B27" s="75"/>
      <c r="C27" s="13" t="s">
        <v>77</v>
      </c>
      <c r="D27" s="13" t="s">
        <v>78</v>
      </c>
      <c r="E27" s="53" t="s">
        <v>79</v>
      </c>
      <c r="F27" s="52" t="s">
        <v>76</v>
      </c>
      <c r="G27" s="53" t="s">
        <v>77</v>
      </c>
      <c r="H27" s="13" t="s">
        <v>78</v>
      </c>
      <c r="I27" s="53" t="s">
        <v>80</v>
      </c>
    </row>
    <row r="28" spans="1:9" ht="15">
      <c r="A28" s="57" t="s">
        <v>81</v>
      </c>
      <c r="B28" s="57"/>
      <c r="C28" s="14" t="s">
        <v>82</v>
      </c>
      <c r="D28" s="32" t="s">
        <v>83</v>
      </c>
      <c r="E28" s="33">
        <v>0</v>
      </c>
      <c r="F28" s="16" t="s">
        <v>84</v>
      </c>
      <c r="G28" s="12" t="s">
        <v>85</v>
      </c>
      <c r="H28" s="17">
        <v>46193</v>
      </c>
      <c r="I28" s="18">
        <v>396080.59</v>
      </c>
    </row>
    <row r="29" spans="1:9" ht="15">
      <c r="A29" s="57" t="s">
        <v>86</v>
      </c>
      <c r="B29" s="57"/>
      <c r="C29" s="14" t="s">
        <v>87</v>
      </c>
      <c r="D29" s="32" t="s">
        <v>88</v>
      </c>
      <c r="E29" s="33">
        <v>257050</v>
      </c>
      <c r="F29" s="62" t="s">
        <v>95</v>
      </c>
      <c r="G29" s="63"/>
      <c r="H29" s="63"/>
      <c r="I29" s="64"/>
    </row>
    <row r="30" spans="1:9" ht="15">
      <c r="A30" s="57" t="s">
        <v>89</v>
      </c>
      <c r="B30" s="57"/>
      <c r="C30" s="19" t="s">
        <v>90</v>
      </c>
      <c r="D30" s="20" t="s">
        <v>91</v>
      </c>
      <c r="E30" s="15">
        <v>118248.81</v>
      </c>
      <c r="F30" s="52" t="s">
        <v>76</v>
      </c>
      <c r="G30" s="53" t="s">
        <v>77</v>
      </c>
      <c r="H30" s="13" t="s">
        <v>78</v>
      </c>
      <c r="I30" s="53" t="s">
        <v>80</v>
      </c>
    </row>
    <row r="31" spans="1:9" ht="15">
      <c r="A31" s="57" t="s">
        <v>89</v>
      </c>
      <c r="B31" s="57"/>
      <c r="C31" s="19" t="s">
        <v>92</v>
      </c>
      <c r="D31" s="20" t="s">
        <v>91</v>
      </c>
      <c r="E31" s="15">
        <v>29083.75</v>
      </c>
      <c r="F31" s="16" t="s">
        <v>84</v>
      </c>
      <c r="G31" s="12" t="s">
        <v>85</v>
      </c>
      <c r="H31" s="17">
        <v>46193</v>
      </c>
      <c r="I31" s="18">
        <v>350000.01</v>
      </c>
    </row>
    <row r="32" spans="1:9" ht="15">
      <c r="A32" s="57" t="s">
        <v>86</v>
      </c>
      <c r="B32" s="57"/>
      <c r="C32" s="19" t="s">
        <v>123</v>
      </c>
      <c r="D32" s="20" t="s">
        <v>94</v>
      </c>
      <c r="E32" s="15">
        <v>1388650</v>
      </c>
      <c r="F32" s="62" t="s">
        <v>97</v>
      </c>
      <c r="G32" s="65"/>
      <c r="H32" s="65"/>
      <c r="I32" s="66"/>
    </row>
    <row r="33" spans="1:9" ht="15">
      <c r="A33" s="57" t="s">
        <v>86</v>
      </c>
      <c r="B33" s="57"/>
      <c r="C33" s="19" t="s">
        <v>125</v>
      </c>
      <c r="D33" s="20" t="s">
        <v>94</v>
      </c>
      <c r="E33" s="15"/>
      <c r="F33" s="54"/>
      <c r="G33" s="55"/>
      <c r="H33" s="55"/>
      <c r="I33" s="56"/>
    </row>
    <row r="34" spans="1:9" ht="15">
      <c r="A34" s="57"/>
      <c r="B34" s="57"/>
      <c r="C34" s="19"/>
      <c r="D34" s="21"/>
      <c r="E34" s="22">
        <f>SUM(E28:E32)</f>
        <v>1793032.56</v>
      </c>
      <c r="F34" s="4" t="s">
        <v>102</v>
      </c>
      <c r="G34" s="4" t="s">
        <v>103</v>
      </c>
      <c r="H34" s="40">
        <v>43910</v>
      </c>
      <c r="I34" s="39">
        <v>620354.43</v>
      </c>
    </row>
    <row r="35" spans="1:9" ht="15">
      <c r="A35" s="23"/>
      <c r="B35" s="23"/>
      <c r="C35" s="24"/>
      <c r="D35" s="25"/>
      <c r="E35" s="26"/>
      <c r="F35" s="4" t="s">
        <v>101</v>
      </c>
      <c r="G35" s="49"/>
      <c r="H35" s="43"/>
      <c r="I35" s="50">
        <v>38713.46</v>
      </c>
    </row>
    <row r="36" spans="1:4" ht="15">
      <c r="A36" s="23"/>
      <c r="B36" s="23"/>
      <c r="C36" s="24"/>
      <c r="D36" s="25"/>
    </row>
    <row r="37" spans="1:4" ht="15">
      <c r="A37" s="23"/>
      <c r="B37" s="23"/>
      <c r="C37" s="24"/>
      <c r="D37" s="25"/>
    </row>
  </sheetData>
  <sheetProtection/>
  <mergeCells count="42">
    <mergeCell ref="A33:B33"/>
    <mergeCell ref="H19:I19"/>
    <mergeCell ref="D1:I2"/>
    <mergeCell ref="D3:D4"/>
    <mergeCell ref="C26:E26"/>
    <mergeCell ref="H25:I25"/>
    <mergeCell ref="H9:I9"/>
    <mergeCell ref="A1:C1"/>
    <mergeCell ref="H10:I10"/>
    <mergeCell ref="B2:C3"/>
    <mergeCell ref="A2:A3"/>
    <mergeCell ref="H23:I23"/>
    <mergeCell ref="B4:C4"/>
    <mergeCell ref="H4:I4"/>
    <mergeCell ref="A34:B34"/>
    <mergeCell ref="H20:I20"/>
    <mergeCell ref="F26:I26"/>
    <mergeCell ref="A27:B27"/>
    <mergeCell ref="A28:B28"/>
    <mergeCell ref="H3:I3"/>
    <mergeCell ref="H22:I22"/>
    <mergeCell ref="F32:I32"/>
    <mergeCell ref="H21:I21"/>
    <mergeCell ref="H16:I16"/>
    <mergeCell ref="H5:I5"/>
    <mergeCell ref="H6:I6"/>
    <mergeCell ref="H15:I15"/>
    <mergeCell ref="A32:B32"/>
    <mergeCell ref="H12:I12"/>
    <mergeCell ref="H13:I13"/>
    <mergeCell ref="H14:I14"/>
    <mergeCell ref="F29:I29"/>
    <mergeCell ref="A31:B31"/>
    <mergeCell ref="H17:I17"/>
    <mergeCell ref="H18:I18"/>
    <mergeCell ref="A30:B30"/>
    <mergeCell ref="A29:B29"/>
    <mergeCell ref="H24:I24"/>
    <mergeCell ref="H7:I7"/>
    <mergeCell ref="H8:I8"/>
    <mergeCell ref="A26:B26"/>
    <mergeCell ref="H11:I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7109375" style="28" customWidth="1"/>
    <col min="2" max="2" width="8.7109375" style="28" customWidth="1"/>
    <col min="3" max="3" width="36.7109375" style="29" customWidth="1"/>
    <col min="4" max="4" width="11.7109375" style="30" customWidth="1"/>
    <col min="5" max="7" width="12.7109375" style="27" customWidth="1"/>
    <col min="9" max="9" width="13.00390625" style="0" customWidth="1"/>
  </cols>
  <sheetData>
    <row r="2" spans="1:9" ht="15">
      <c r="A2" s="60" t="s">
        <v>74</v>
      </c>
      <c r="B2" s="61"/>
      <c r="C2" s="61" t="s">
        <v>73</v>
      </c>
      <c r="D2" s="61"/>
      <c r="E2" s="84"/>
      <c r="F2" s="64" t="s">
        <v>75</v>
      </c>
      <c r="G2" s="74"/>
      <c r="H2" s="74"/>
      <c r="I2" s="74"/>
    </row>
    <row r="3" spans="1:9" ht="15">
      <c r="A3" s="75" t="s">
        <v>76</v>
      </c>
      <c r="B3" s="75"/>
      <c r="C3" s="13" t="s">
        <v>77</v>
      </c>
      <c r="D3" s="13" t="s">
        <v>78</v>
      </c>
      <c r="E3" s="48" t="s">
        <v>79</v>
      </c>
      <c r="F3" s="47" t="s">
        <v>76</v>
      </c>
      <c r="G3" s="48" t="s">
        <v>77</v>
      </c>
      <c r="H3" s="13" t="s">
        <v>78</v>
      </c>
      <c r="I3" s="48" t="s">
        <v>80</v>
      </c>
    </row>
    <row r="4" spans="1:9" ht="15">
      <c r="A4" s="57" t="s">
        <v>81</v>
      </c>
      <c r="B4" s="57"/>
      <c r="C4" s="14" t="s">
        <v>82</v>
      </c>
      <c r="D4" s="32" t="s">
        <v>83</v>
      </c>
      <c r="E4" s="33">
        <v>0</v>
      </c>
      <c r="F4" s="16" t="s">
        <v>84</v>
      </c>
      <c r="G4" s="12" t="s">
        <v>85</v>
      </c>
      <c r="H4" s="17">
        <v>46193</v>
      </c>
      <c r="I4" s="18">
        <v>398831.22</v>
      </c>
    </row>
    <row r="5" spans="1:9" ht="15">
      <c r="A5" s="57" t="s">
        <v>86</v>
      </c>
      <c r="B5" s="57"/>
      <c r="C5" s="14" t="s">
        <v>87</v>
      </c>
      <c r="D5" s="32" t="s">
        <v>88</v>
      </c>
      <c r="E5" s="33">
        <v>343200</v>
      </c>
      <c r="F5" s="62" t="s">
        <v>95</v>
      </c>
      <c r="G5" s="63"/>
      <c r="H5" s="63"/>
      <c r="I5" s="64"/>
    </row>
    <row r="6" spans="1:9" ht="15">
      <c r="A6" s="57" t="s">
        <v>89</v>
      </c>
      <c r="B6" s="57"/>
      <c r="C6" s="19" t="s">
        <v>90</v>
      </c>
      <c r="D6" s="20" t="s">
        <v>91</v>
      </c>
      <c r="E6" s="15">
        <v>126357.88</v>
      </c>
      <c r="F6" s="47" t="s">
        <v>76</v>
      </c>
      <c r="G6" s="48" t="s">
        <v>77</v>
      </c>
      <c r="H6" s="13" t="s">
        <v>78</v>
      </c>
      <c r="I6" s="48" t="s">
        <v>80</v>
      </c>
    </row>
    <row r="7" spans="1:9" ht="15">
      <c r="A7" s="57" t="s">
        <v>89</v>
      </c>
      <c r="B7" s="57"/>
      <c r="C7" s="19" t="s">
        <v>92</v>
      </c>
      <c r="D7" s="20" t="s">
        <v>91</v>
      </c>
      <c r="E7" s="15">
        <v>31065.69</v>
      </c>
      <c r="F7" s="16" t="s">
        <v>84</v>
      </c>
      <c r="G7" s="12" t="s">
        <v>85</v>
      </c>
      <c r="H7" s="17">
        <v>46193</v>
      </c>
      <c r="I7" s="18">
        <v>350000.01</v>
      </c>
    </row>
    <row r="8" spans="1:9" ht="15">
      <c r="A8" s="57" t="s">
        <v>86</v>
      </c>
      <c r="B8" s="57"/>
      <c r="C8" s="19" t="s">
        <v>93</v>
      </c>
      <c r="D8" s="20" t="s">
        <v>94</v>
      </c>
      <c r="E8" s="15">
        <v>1444250</v>
      </c>
      <c r="F8" s="62" t="s">
        <v>97</v>
      </c>
      <c r="G8" s="65"/>
      <c r="H8" s="65"/>
      <c r="I8" s="66"/>
    </row>
    <row r="9" spans="1:9" ht="15">
      <c r="A9" s="57"/>
      <c r="B9" s="57"/>
      <c r="C9" s="19"/>
      <c r="D9" s="21"/>
      <c r="E9" s="22">
        <f>SUM(E4:E8)</f>
        <v>1944873.57</v>
      </c>
      <c r="F9" s="4" t="s">
        <v>102</v>
      </c>
      <c r="G9" s="4" t="s">
        <v>103</v>
      </c>
      <c r="H9" s="40">
        <v>43363</v>
      </c>
      <c r="I9" s="39">
        <v>637925.41</v>
      </c>
    </row>
    <row r="10" spans="1:9" ht="15">
      <c r="A10" s="23"/>
      <c r="B10" s="23"/>
      <c r="C10" s="24"/>
      <c r="D10" s="25"/>
      <c r="E10" s="26"/>
      <c r="F10" s="4" t="s">
        <v>101</v>
      </c>
      <c r="G10" s="49"/>
      <c r="H10" s="43"/>
      <c r="I10" s="50">
        <v>39982.48</v>
      </c>
    </row>
    <row r="11" spans="1:4" ht="15">
      <c r="A11" s="23"/>
      <c r="B11" s="23"/>
      <c r="C11" s="24"/>
      <c r="D11" s="25"/>
    </row>
    <row r="12" spans="1:4" ht="15">
      <c r="A12" s="23"/>
      <c r="B12" s="23"/>
      <c r="C12" s="24"/>
      <c r="D12" s="25"/>
    </row>
  </sheetData>
  <sheetProtection/>
  <mergeCells count="12">
    <mergeCell ref="A6:B6"/>
    <mergeCell ref="A7:B7"/>
    <mergeCell ref="A2:B2"/>
    <mergeCell ref="C2:E2"/>
    <mergeCell ref="F2:I2"/>
    <mergeCell ref="A8:B8"/>
    <mergeCell ref="F8:I8"/>
    <mergeCell ref="A9:B9"/>
    <mergeCell ref="A3:B3"/>
    <mergeCell ref="A4:B4"/>
    <mergeCell ref="A5:B5"/>
    <mergeCell ref="F5:I5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7">
      <selection activeCell="B1" sqref="B1"/>
    </sheetView>
  </sheetViews>
  <sheetFormatPr defaultColWidth="9.140625" defaultRowHeight="15"/>
  <cols>
    <col min="1" max="1" width="26.28125" style="0" customWidth="1"/>
  </cols>
  <sheetData>
    <row r="1" spans="1:2" ht="15">
      <c r="A1" s="45">
        <v>2016</v>
      </c>
      <c r="B1" s="46">
        <f>SUM(B2:B14)</f>
        <v>5400</v>
      </c>
    </row>
    <row r="2" spans="1:2" ht="15">
      <c r="A2" s="43" t="s">
        <v>104</v>
      </c>
      <c r="B2" s="44">
        <v>100</v>
      </c>
    </row>
    <row r="3" spans="1:2" ht="15">
      <c r="A3" s="43" t="s">
        <v>105</v>
      </c>
      <c r="B3" s="43">
        <v>50</v>
      </c>
    </row>
    <row r="4" spans="1:2" ht="15">
      <c r="A4" s="43" t="s">
        <v>107</v>
      </c>
      <c r="B4" s="43">
        <v>500</v>
      </c>
    </row>
    <row r="5" spans="1:2" ht="15">
      <c r="A5" s="43" t="s">
        <v>108</v>
      </c>
      <c r="B5" s="43">
        <v>500</v>
      </c>
    </row>
    <row r="6" spans="1:2" ht="15">
      <c r="A6" s="43" t="s">
        <v>109</v>
      </c>
      <c r="B6" s="44">
        <v>300</v>
      </c>
    </row>
    <row r="7" spans="1:2" ht="15">
      <c r="A7" s="43" t="s">
        <v>111</v>
      </c>
      <c r="B7" s="44">
        <v>100</v>
      </c>
    </row>
    <row r="8" spans="1:2" ht="15">
      <c r="A8" s="43" t="s">
        <v>112</v>
      </c>
      <c r="B8" s="44">
        <v>200</v>
      </c>
    </row>
    <row r="9" spans="1:2" ht="15">
      <c r="A9" s="43" t="s">
        <v>113</v>
      </c>
      <c r="B9" s="44">
        <v>500</v>
      </c>
    </row>
    <row r="10" spans="1:2" ht="15">
      <c r="A10" s="43" t="s">
        <v>114</v>
      </c>
      <c r="B10" s="44">
        <v>400</v>
      </c>
    </row>
    <row r="11" spans="1:2" ht="15">
      <c r="A11" s="43" t="s">
        <v>115</v>
      </c>
      <c r="B11" s="44">
        <v>200</v>
      </c>
    </row>
    <row r="12" spans="1:2" ht="15">
      <c r="A12" s="43" t="s">
        <v>116</v>
      </c>
      <c r="B12" s="44">
        <v>500</v>
      </c>
    </row>
    <row r="13" spans="1:2" ht="15">
      <c r="A13" s="43" t="s">
        <v>110</v>
      </c>
      <c r="B13" s="44">
        <v>1700</v>
      </c>
    </row>
    <row r="14" spans="1:2" ht="15">
      <c r="A14" s="51" t="s">
        <v>106</v>
      </c>
      <c r="B14" s="43">
        <v>350</v>
      </c>
    </row>
    <row r="15" spans="1:2" ht="15">
      <c r="A15" s="43"/>
      <c r="B15" s="43"/>
    </row>
    <row r="16" spans="1:2" ht="15">
      <c r="A16" s="41">
        <v>2017</v>
      </c>
      <c r="B16" s="42">
        <f>SUM(B17:B19)</f>
        <v>5800</v>
      </c>
    </row>
    <row r="17" spans="1:2" ht="15">
      <c r="A17" s="43" t="s">
        <v>124</v>
      </c>
      <c r="B17" s="44">
        <v>5000</v>
      </c>
    </row>
    <row r="18" spans="1:2" ht="15">
      <c r="A18" s="43" t="s">
        <v>117</v>
      </c>
      <c r="B18" s="44">
        <v>600</v>
      </c>
    </row>
    <row r="19" spans="1:2" ht="15">
      <c r="A19" s="43" t="s">
        <v>118</v>
      </c>
      <c r="B19" s="44">
        <v>200</v>
      </c>
    </row>
    <row r="20" spans="1:2" ht="15">
      <c r="A20" s="43"/>
      <c r="B20" s="43"/>
    </row>
    <row r="21" spans="1:2" ht="15">
      <c r="A21" s="41">
        <v>2018</v>
      </c>
      <c r="B21" s="42">
        <f>SUM(B22:B25)</f>
        <v>6000</v>
      </c>
    </row>
    <row r="22" spans="1:2" ht="15">
      <c r="A22" s="43" t="s">
        <v>99</v>
      </c>
      <c r="B22" s="44">
        <v>1000</v>
      </c>
    </row>
    <row r="23" spans="1:2" ht="15">
      <c r="A23" s="43" t="s">
        <v>119</v>
      </c>
      <c r="B23" s="43">
        <v>1500</v>
      </c>
    </row>
    <row r="24" spans="1:2" ht="15">
      <c r="A24" s="43" t="s">
        <v>100</v>
      </c>
      <c r="B24" s="44">
        <v>1500</v>
      </c>
    </row>
    <row r="25" spans="1:2" ht="15">
      <c r="A25" s="43" t="s">
        <v>120</v>
      </c>
      <c r="B25" s="44">
        <v>2000</v>
      </c>
    </row>
    <row r="26" spans="1:2" ht="15">
      <c r="A26" s="43"/>
      <c r="B26" s="44"/>
    </row>
    <row r="27" spans="1:2" ht="15">
      <c r="A27" s="41">
        <v>2019</v>
      </c>
      <c r="B27" s="42">
        <f>SUM(B29:B32)</f>
        <v>5000</v>
      </c>
    </row>
    <row r="28" spans="1:2" ht="15">
      <c r="A28" s="41"/>
      <c r="B28" s="42"/>
    </row>
    <row r="29" spans="1:2" ht="15">
      <c r="A29" s="43" t="s">
        <v>98</v>
      </c>
      <c r="B29" s="44">
        <v>5000</v>
      </c>
    </row>
    <row r="30" spans="1:2" ht="15">
      <c r="A30" s="43" t="s">
        <v>121</v>
      </c>
      <c r="B30" s="43"/>
    </row>
    <row r="31" spans="1:2" ht="15">
      <c r="A31" s="43"/>
      <c r="B31" s="44"/>
    </row>
    <row r="32" spans="1:2" ht="15">
      <c r="A32" s="43"/>
      <c r="B32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Dordová</dc:creator>
  <cp:keywords/>
  <dc:description/>
  <cp:lastModifiedBy>Dordová</cp:lastModifiedBy>
  <cp:lastPrinted>2015-10-13T08:35:32Z</cp:lastPrinted>
  <dcterms:created xsi:type="dcterms:W3CDTF">2014-09-03T21:44:00Z</dcterms:created>
  <dcterms:modified xsi:type="dcterms:W3CDTF">2015-10-13T09:08:25Z</dcterms:modified>
  <cp:category/>
  <cp:version/>
  <cp:contentType/>
  <cp:contentStatus/>
</cp:coreProperties>
</file>